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<sst xmlns="http://schemas.openxmlformats.org/spreadsheetml/2006/main" count="110" uniqueCount="78">
  <si>
    <t>№ п/п</t>
  </si>
  <si>
    <t>Наименование продукции (работы, услуги)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</si>
  <si>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</si>
  <si>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</si>
  <si>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</si>
  <si>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</si>
  <si>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 xml:space="preserve"> Коннекторы Y-образные</t>
  </si>
  <si>
    <t xml:space="preserve">Коннектор большой Y-образный, с заострением, полипропиленовый, нестерильный. Для трубок диаметром от 6,0 до 13,0 мм. Поставляются в индивидуальной упаковке. Чистый.   </t>
  </si>
  <si>
    <t>Катетер аспирациоснный размер по заявке заказчика</t>
  </si>
  <si>
    <t>Применение: Предназначен для трахеобронхиальной аспирации.• изготовлен из прозрачного имплантационно-нетоксичного поливинилхлорида
• атравматичный открытый конец
• минимальный риск обтурации просвета катетера, благодаря двум вспомогательным боковым отверстиям  
• идеально гладкая поверхность катетера, облегчающая введение катетера
• цветовая маркировка коннектора позволяет быстро определить размер катетера
• вакуум-контроллер имеет Y-образную форму, абсолютно прозрачен
• «рабочая» длина катетера 50 см• поставляется в двух модификациях: с рентгеноконтрастной полосой и без нее
• стерильно, нетоксично, апирогенно, только для однократного применения
• стерилизовано оксидом этилена
• индивидуальная упаковка. 
Размер по заявке заказчика.</t>
  </si>
  <si>
    <t>Трубка эндотрахеальная армированная размер по заявке заказчика</t>
  </si>
  <si>
    <t>Эндотрахеальная армированная интубационная трубка с манжетой. Назначение: проведение оральной и назальной интубации трахеи при искусственной вентиляции легких в случаях, когда существует риск перегиба эндотрахеальной трубки. Материалы: термопластичный прозрачный поливинилхлорид, металл. Прозрачная, светлая, стандартно изогнутая, особо устойчивая к перегибу и/или излому трубка, со скошенным атравматичным дистальным кончиком и встроенной в стенку трубки металлической спиралью; внутренний диаметр трубки - 6/7 мм., наружный диаметр трубки - 8.4/9,7 мм; установочные две метки на уровне голосовых связок дистальнее манжетки, разметка длины в см.,общая длина (включая коннектор D=15 мм) 320 мм; несмываемая разметка длины и маркировка размера на боковой поверхности трубки; манжета низкого давления большого объема, диаметр манжеты в спокойном, раздутом, рабочем состоянии - 21 мм.; встроенная в переднюю стенку воздушная линия манжетки; пилотный баллон манжетки голубого цвета с разъемом Луер и автоматическим клапаном герметизации;  Стерильно упакованная.  размер по заявке заказчика.</t>
  </si>
  <si>
    <t xml:space="preserve"> Фильтр бактериально-вирусный</t>
  </si>
  <si>
    <t>Дыхательный бактерио-вирусный фильтр, анестезиологический, универсальный. Для использования в дыхательном контуре со стороны пациента. Корпус фильтра изготовлен из прозрачного полимерного материала, с СО-портом с разъмом Луер Лок закрытым крышечкой, с разъемами 22M/15F со стороны пациента и 22F/15M со стороны дыхательного контура. Тип фильтрации - электростатический, эффективность фильтрации - не менее 99,99%, длительность использования - 24 часа, диапазон использования - Vtмин.=150 мл. VTмакс.=1200 мл., вес не более 20 гр., сопротивление потоку не более 1,8 см. Н2О при 60 л/мин, компрессионный объем 35 мл, стерильно упакованный.</t>
  </si>
  <si>
    <t xml:space="preserve">Магистраль удлинительная </t>
  </si>
  <si>
    <t>Для использования со специальными шприцами для инфузионных насосов с разъемом Луер-Лок. размеры - 1,45х2,75мм, длина 150 см. Состоит из трубки удлинительной, коннектора FLL и коннектора MLL.
 Для использования со стандартными шприцами с разъемом Луер. Состоит из трубки соединительной, Состоит из трубки соединительной, коннектора Луер и наконечника с заглушкой</t>
  </si>
  <si>
    <t>Абсорбент (натронная известь) 4,5кг/5л</t>
  </si>
  <si>
    <t>Абсорбент граниулированный (медицинская натронная известь) предназначен для абсорбции СО2 из дыхательной смеси в процессе работы аппарата ИВЛ, цветоиндикация "белый-фиолетовый".
Не содержит гидроксид калия (КОН). Размер гранул 2.5-5.0 мм, плотность &gt;90</t>
  </si>
  <si>
    <t xml:space="preserve"> Воздуховод ротовой размер по заявке заказчика</t>
  </si>
  <si>
    <t>Стерильный. Для обеспечения проходимости дыхательных путей. Гладкая поверхность и закругленные края уменьшают травму слизистой оболочки. Жесткий пластик препятствует окклюзии воздуховода и облегчает проведение санационного катетера. Изготовлен из полимерного материала. Размер по заявке заказчика.</t>
  </si>
  <si>
    <t>Трубка дыхательная стерильная взрослая 150см, диам. 22мм, 22F</t>
  </si>
  <si>
    <t xml:space="preserve">Шланг для наркозно-дыхательных аппаратов взрослый дыхательный на основе ПВХ, с гладкими стенками для предотвращения образования конденсата, армированный, с защитой от перегибов и диффузии газов черев дыхательную линию, разъемы 22Flex/22Flex, диаметр 22 мм, длина 150см,  обрабатываемый. </t>
  </si>
  <si>
    <t>Катетер кислородный  210см</t>
  </si>
  <si>
    <t xml:space="preserve">Применение: кратковременная и длительная кислородная терапия.• изготовлен из прозрачного ПВХ светло-зеленого цвета  ;
• атравматичные, изогнутые мягкие назальные канюли СН 12 изготовлены из термолабильного ПВХ, не вызывающего повреждений слизистой;
• трубка 210 см с просветом «звездочка» ( «NO- CRUSH»)., предупреждающим  перекручивание; что значительно снижает вероятность прекращения подачи пациенту кислорода 
• конусный коннектор Луер 39 мм, позволяющий плотно  присоединять катетер к втулке кислородного отведения;
• фиксатор позволяет легко изменять размер петли, тем самым легко фиксировать катетер в носовых ходах пациента
• обеспечивает равномерную подачу кислорода
• стерильно, нетоксично, апирогенно;
</t>
  </si>
  <si>
    <t xml:space="preserve">Контур дых.анест.однор.прим.взрослый растяжимый 22мм 1,6м </t>
  </si>
  <si>
    <t>Для использования с наркозно-дыхательным аппаратом. Изготовлен из прозрачного растяжимого полипропилена, устойчивого к перегибу, D = 22 мм. Длина 53-160 см, встроенный со стороны пациента угловой коннектор с СО2 портом и разъемом 22М/15F с защитной крышкой и коннекторы со стороны аппарата с разъемом 22F. Срок годности не менее 5 лет.</t>
  </si>
  <si>
    <t>Контур антимикробный дыхательный 22 мм, длина 1.6м</t>
  </si>
  <si>
    <t>Назначение: ивл с соединением взрослых пацентов с  аппаратами НДА. Состав:  гофрированная линия вдоха  сиреневого цвета с антимикробной присадкой (антибактериальный) диаметр 22мм, гофрированная линия выдоха сиреневого цвета с антимикробной присадкой (антибактериальный) диаметр 22 мм, на линиях обозначены места разреза каждые 0,4 м, проскимальный У-образный коннектор 22М/15F, дистальный два коннектора 22F, красный защитный колпачек с противоскользящими выступами для предотвращения попадания в контур механческих взвесей во время транспортировки, распаковывания, сборки, встраивания дополнительных устройств и др., дпоплнительный прямой коннектор 22F/22F. Шланги изготовлены методом экструзии из полиэтилена с добавкой органического соединения, содержащего  серебро, жесткие детали - полипропилен, полиэтилен высокой плотности, встраиваемый в аппарат ИВЛ уловитель конденсата на выдохе с разноуровневыми коннекторами (объем не менее 125мл). Длина контура с вборе 1,6 м</t>
  </si>
  <si>
    <t>Контур дыхательный 22мм с присоединяемым шлангом, длина 1,6м</t>
  </si>
  <si>
    <t xml:space="preserve">Назначение: ИВЛ при плановых и внеплановых анестезиях, ИВЛ в отеделении реанимации и интенсивной терапии. Состав: гофрированная  линия вдоха флекстьюб диаметром 22М с местами отреза каждые 400 мм, гофрированная линия выдоха флекстьюб диаметром 22М с местами отреза каждые 0,6 м, 2 коннектора со стороны аппарата диаметром 22F-22F с противоскользящими насечками, Y-образный коннектор зеленый со стороны пациента диаметр коннекции со стороны интубационной трубки 15F, диаметр со стороны лимбов контура 22М-22М, защитный колпачек ребристой фактуры хорошо различимого ярко-красного цвета (колпачек плотно прилегает при соединении с Y- образным коннектором и предотвращает попадание в контур механических взвесей), набор дополнительных коннекторов диаметром 22М-22М (2 шт.) с противоскользящими насечками и нипелем крпежного устройства, дополнительный либм гофрированный флекстьюб для встариваний устройств доставки и производства аэрозолей. Длина контура 1,6м. Материал: полипропилен низкой плотности, полиэтилен низкой плотности. Срок гарантии 5 лет со дня изготовления.  </t>
  </si>
  <si>
    <t xml:space="preserve"> Маска ларингеальная размер по заявке заказчика</t>
  </si>
  <si>
    <t xml:space="preserve">Изготовлена из прозрачного термопластичного, имплантационно-нетоксичного ПВХ. Маркировка с рекомендованным объемом заполнения манжеты, весом пациента и размером, предназначена для однократного использования. Высокий свод маски, внутренний размер сдутой манжеты 60±1 (67) на 25±1 мм (30), наружный размер сдутой манжеты 87±1 (100) на 51±1 (55) мм. Деликатная манжета яйцевидной формы. Линия раздувания манжеты встроена в задний конец манжеты. Рекомендованный объем заполнения манжеты - до 30 (40)  мл. Пилот-баллон большого объема. Встроенный невозвратный клапан с Луер-портом.  Цветомаркированный депрессор пилот-баллона (цвет фиолетовый/синий). Встроенный несъёмный пятнадцатимиллиметровый коннектор. Маска предназначена для пациентов весом от 50 до 100 кг. Внутренний диаметр 10.5 (11,2) ±0.2 мм, наружный диаметр 15.9 (16,2)±0.2 мм. Индивидуальная стерильная упаковка. Срок годности не менее 5 лет.  </t>
  </si>
  <si>
    <t>Магистраль удлинительная длина 180 см</t>
  </si>
  <si>
    <t xml:space="preserve">Для длительной дозированной внутривенной и артериальной  инфузии.• Трубка изготовлена из прозрачного ПВХ медицинского назначения, устойчива к перегибам
• не содержит латекс
• прозрачные павильоны оснащены небольшими упорными крыльями, которые создают дополнительное удобство при подсоединении линии, а также, при необходимости, позволяют фиксировать магистраль. 
• соединители Луер Лок, тип male/female с двух сторон
• защитные колпачки изготовлены их ПВХ белого цвета
• длина трубки 150 см, (общая длина изделия 155 см), диаметр наружный - 2,75 мм, внутренний - 1,45 мм
• объем заполнения системы – 2,5 мл
• резистентность к давлению до 4 бар
• стерилизованы оксидом этилена
</t>
  </si>
  <si>
    <t>Маска анестезиологическая размер по заявке заказчика</t>
  </si>
  <si>
    <t>Назначение-Для проведения ингаляционной анестезии на фоне самостоятельного дыхания и/или вспомогательной и принудительной вентиляции легких.Материал-жесткий прозрачный пластик.Анатомической формы с мягкой, заполненной воздухом, манжетой по периметру маски. Манжета формы, повторяющей контур носа с внутренней стороны.Разъем со стороны дыхательного контура-22F.Цветная маркировка перекрестного крепления, расположенного на основании разъема с дыхательным контуром-наличие.Размер маски (манжета в полностью сдутом состоянии), мм-110 х 90.Клапан подкачки-Автоматический ниппельный, под стандартный шприц Луер, расположенный на подбородочном конце манжеты.Кольцо для фиксирующих устройств-легкоснимаемое.Упаковка индивидуальная.Нестерильно.</t>
  </si>
  <si>
    <t>Маска кислородная с удлинительной трубкой 2 м размер по заявке заказчика</t>
  </si>
  <si>
    <t>Удлиненная форма кислородной маски «под подбородок». Длина маски 115±3 мм.  Контур маски, повторяющий изгиб лицевой части черепа. Фракция вдыхаемого кислорода при 4 л/мин 40±2%, 6 л/мин - 52±2%, 8 л/мин - 60±2%. Алюминиевый носовой фиксатор. Эластичный фиксирующий ремешок. Переходник на маске для кислородной трубки. Кислородная трубка, длина 2,0±0,1 метра, с несминаемым внутренним просветом "звездчатого" сечения. Изготовлена из медицинского ПВХ. Не содержит латекса. Срок годности не менее 5 лет.</t>
  </si>
  <si>
    <t>Воздуховод надгортанный одноразовый  размер по заявке заказчика</t>
  </si>
  <si>
    <t>Воздуховод надгортанный размер 3-4-5 по заявке заказчика  (для пациентов 30-90 кг)  Назначение: обеспечение проходимости дыхательных путей при наркозе и ИВЛ во время операций, а также, при неудавшейся интубации, в экстренных случаях, может использоваться в качестве проводника и т.п. Состав: гелевая нераздувная манжета, блокатор надгортанника эллипсоидный, широкий воздуховод-ротовой стабилизатор стандартно изогнутый, коннектор 15 мм, встроенный в воздуховод канал для желудочного зонда, усиленных зубной коннектор.Материалы: гель, силикон, полиэтилен высокой плотности.</t>
  </si>
  <si>
    <t>Трахеопищеводный набор</t>
  </si>
  <si>
    <t>Трахеопищеводная двухпросветная трубка.
Предназначена для обеспечения проходимости дыхательных путей и вентиляции легких вне зависимости от того, попадет трубка в пищевод или трахею. Уникальный дизайн позволяет быстро установить трубку и начать вентиляцию легких как при попадании трубки в трахею, так и при попадании в пищевод. Нет необходимости в использовании ларингоскопа. Глоточная манжета позволяет удерживать трубку в правильном положении и исключает утечку дыхательной смеси через рот или нос. В набор входят: трубка для экстренной интубации легких 37FR, аспирационный катетер, 2 шприца для раздувания манжеты, коннектор. Дополнительный просвет по всей длине трубки позволяет производить аспирацию желудочного содержимого без прерывания вентиляции, когда трубка  установлена в пищевод. Пищеводная манжета не позволяет дыхательной смеси попадать в желудок, а желудочному содержимому попадать в дыхательные пути. Предназначена для стационарной и внебольничной помощи, включая всю службу скорой помощи, а также бригады службы спасения и медицины катастроф. Рентгеноконтрастная полоса Tip-to-Tip для контроля над положением трубки. Клинически чистая.</t>
  </si>
  <si>
    <t>Трубка трахеостомическая с манжетой  размер по заявке заказчика</t>
  </si>
  <si>
    <t>Для интубации через трахеостому, изготовлена из термопластичного прозрачного полимерного материала с R-контрастной полоской на боковой поверхности трубки, анатомически изогнутая, с внутренним стилетом для облегчения установки, манжетка низкого давления большого объема. Размер по заявке заказчика.</t>
  </si>
  <si>
    <t>Трубка эндотрахеальная с манжетой  размер по заявке заказчика</t>
  </si>
  <si>
    <t>Стерильная, одноразовая, из прозрачного термопластичного имплантационно-нетоксичного поливинилхлорида с инкапсулированной рентгеноконтрастной полосой, с несмываемой маркировкой, маркировка  трубки с указанием внутреннего диаметра в мм. Размер по заявке заказчика.</t>
  </si>
  <si>
    <t>Клинок ларингоскопа одноразовый для ларингоскопа</t>
  </si>
  <si>
    <t>Сменный интубационный клинок для видеоларингоскопа McGrath MAC. Изогнутый клинок для интубации. Изготовлен из прозрачного медицинского оптического полимера  без содержания латекса. Размер по заявке заказчика: длина внешней части не более 160 мм, ширина не более 30 мм, толщина не более 20 мм. На клинок нанесены несмываемая маркировка с указанием производителя, товарного знака и размера изделия. Для одноразового использования. Стерильная упаковка. В групповой упаковке не менее 50 штук.</t>
  </si>
  <si>
    <t>Фильтр с инсуффляционной трубкой</t>
  </si>
  <si>
    <t>Фильтр, газовый, одноразовый с инсуффляционной трубкой для использования с инсуффляционными приборами.Тип подсоединения - ISO.Гидрофобный с обеих сторон.Длина трубки пациента, м-3,2.Материал корпуса - бутадиен-стирольный сополимер.Материал фильтра - гофрированная мембрана из стекловолокна.Площадь поверхности фильтра, см2-320.Бактериальный фильтр-наличие.Эффективность фильтрации от вирусов/бактерий, %-99,995.Максимальная скорость подачи газа,  л/мин-30.Упаковка, шт./уп.-10.Cтерильно, лет-5.В комплекте: переходник с трубкой, для приборов с нагревательным элементом, нестерильный.Длина трубки, см-15.Упаковка, шт./уп.-1.В комплекте: переходник без трубки, для приборов без ISO соединения, нестерильный.Совместим с инсуффляционными приборами компании KARL STORZ Electronic ENDOFLATOR® THERMOFLATOR®, ENDOFLATOR® 40, ENDOFLATOR® 50, имеющимися в эксплуатации у заказчика.</t>
  </si>
  <si>
    <t>Фильтр для аспирационной системы</t>
  </si>
  <si>
    <t>Фильтр, бактериальный для использования с аспирационными помпами, одноразовый.Тип подсоединения со стороны прибора - конус.Гидрофобный с обеих сторон.Материал корпуса - полипропилен.Материал фильтра - политетрафторэтилен.Размер пор фильтра, мкм-1,0.Упаковка, шт./уп.-10.Совместим с аспирационными помпами компании KARL STORZ Hamou Endomat, Unimat/Unimat 12/Unimat 45/Unimat plus, Arthropump plus, Laparomat, Duomat, Uromat/Uropump,  имеющимися в эксплуатации у заказчика.</t>
  </si>
  <si>
    <t xml:space="preserve">Фильтр для инсуффляционных приборов </t>
  </si>
  <si>
    <t>Фильтр, газовый, одноразовый для использования с инсуффляционными приборами, для фильтрации СО2.Тип подсоединения - ISO.Гидрофобный с обеих сторон.Материал корпуса - бутадиен-стирольный сополимер.Материал фильтра - гофрированная мембрана из стекловолокна.Площадь поверхности фильтра, см2-320.Максимальная скорость подачи газа,  л/мин-50.Упаковка, шт/уп-25.Cтерильно, лет-5.Фильтр бактериальный.Эффективность фильтрации от вирусов/бактерий, %-99,995.Совместим с инсуффляционными приборами KARL STORZ Electronic ENDOFLATOR® THERMOFLATOR®, ENDOFLATOR® 40, ENDOFLATOR® 50, имеющимися в эксплуатации у заказчика.</t>
  </si>
  <si>
    <t>Фильтр дыхательный бактериально-вирусный с тепловлагообменником</t>
  </si>
  <si>
    <t>Бактериально-вирусные фильтры и тепловлагообменники. Фильтрующий материал – полипропилен. Принцип фильтрации – электростатический. Задача бактериально-вирусного фильтра с тепловлагообменником, кроме фильтрации, заключается также в способности эффективного удержания влаги и тепла в дыхательных путях пациента при проведении наркоза или ИВЛ. Фильтрующий материал – полипропилен, дополненный слоем полиуретановой пены, импрегнированной CaCl2.  Вес – 29г
Диаметр фильтра – 6,83 см ± 0,05 см.  Объем фильтра – 80 мл. «Мертвое» пространство – 45 мл.  Время эффективной фильтрации – не менее 24 часов. Эффективность фильтрации – 99,9999%.  Эффективность при дыхательном объеме – от 300 до 1500мл. Сопротивление потоку: Для фильтров  0,80 hPa - 30 л/мин  1,87 hPa   - 60 л/мин  3,86 hPa - 90 л/мин Для тепловлагообменников  1,4 hPa - 30 л/мин  3,2 hPa - 60 л/мин  5,3 hPa - 90 л/мин
Показатели тепловлагообмена:  VТ 1000 мл = 32,4 мг Н2О  VТ 750 мл = 33,7 мг Н2О  VТ 500 мл = 38,2 мг Н2О Принцип фильтрации – электростатический. Коннекторы – стандартные 22 мм/ 15мм.</t>
  </si>
  <si>
    <t xml:space="preserve">Набор для минитрахеостомии </t>
  </si>
  <si>
    <t>Набор для минитрахеостомии в составе: скальпель с ограничителем глубины введения; интродьюсер с наружным диаметром не более 4 мм; термопластичная канюля с внутренним диаметром не менее 4 мм, без манжеты, с широкими отгибными ушками для фиксации и наличием эластичной пробки; катетер для санации трахеи; коннектор 15 мм для подсоединения к аппарату ИВЛ; саржевая тесьма для фиксации канюли. Индивидуальная стерильная упаковка, стерилизация этиленоксидом.</t>
  </si>
  <si>
    <t>Набор для плевральной пункции</t>
  </si>
  <si>
    <t>Набор для плевральной пункции и дренажа грудной полости. Состав: тонкостенная пункционная игла игла 1,8х80мм с укороченным срезом. Соединительная трубка с резьбовым соединением. Трехкомпонентный шприц 60 мл. Пакет для сбора жидкости 2 л. Трехходовой кран для быстрого переключения потока.  Один набор на всю манипуляцию.</t>
  </si>
  <si>
    <t xml:space="preserve">Переходник гибкий угловой </t>
  </si>
  <si>
    <t>Гофрированный соединитель для катетера, применяемого в анестезиологии для подачи кислорода. Длина трубки не менее 150 мм. Угловой соединитель фиксированный. Разъем со стороны пациента 15F/22M, со стороны прибора - 22F.</t>
  </si>
  <si>
    <t xml:space="preserve">Контур дыхательный </t>
  </si>
  <si>
    <t xml:space="preserve">Контуры анестезиологические взрослые гофрированные. Трубки изготовлены из полиэтилена. Имеют малый вес, гибкие, устойчивы к сдавливанию, перегибам и изломам. Диаметр - 22 мм. Длина 160 см, коннектор Y-образный, коннектор угловой с портом CO₂. </t>
  </si>
  <si>
    <t xml:space="preserve">Стилет для эндотрахеальной трубки </t>
  </si>
  <si>
    <t>Стилет для эндотрахеальной трубки необходим в случаях сложной интубации пациента при реанимационных или анестезиологических манипуляций, для придания эндотрахеальной трубке необходимых изгибов. 
Стилет является проводником выполненным из безопасного алюминия и покрытого ПВХ, благодаря которому стилет легко вводится в трубку и извлекается из нее, а мягкий дистальный конец снижает риск повреждения при интубации. 
Стилет для интубации имеет три размера: СH6, СH10, CH14. Стилет с размером CH6 имеет общую длину 310 мм (270 мм в согнутом состоянии), диаметр 2.0 мм и подходит к эндотрахеальным трубкам с диаметром ID 2.5-4.5 мм.
Стилет с размером CH10 имеет общую длину 390 мм (345 мм в согнутом состоянии), диаметр 3.3 мм и подходит к эндотрахеальным трубкам с диаметром ID 4.5-6.5 мм.
Стилет с размером CH14 имеет общую длину 390 мм (345 мм в согнутом состоянии), диаметр 4.7 мм и подходит к эндотрахеальным трубкам с диаметром ID 7.0-10.0 мм.
Стилет для эндотрахеальной трубки является изделием стерильным для одноразового использования.</t>
  </si>
  <si>
    <t xml:space="preserve">Переходник гибкий </t>
  </si>
  <si>
    <t>Гофрированный соединитель для катетера, применяемого в анестезиологии для подачи кислорода. Длина трубки не менее 150 мм. Разъем со стороны пациента 15F, со стороны прибора - 22F.</t>
  </si>
  <si>
    <t>Система аспирационная закрытая</t>
  </si>
  <si>
    <t xml:space="preserve">Стерильная закрытая аспирационная система  для эндотрахеальных трубок. Предназначена для санации ТБД пациентов на длительном ИВЛ и предупреждения распространения ИСМП в процессе санации. Срок использования у одного пациента - до 48 часов. Состоит из  метрического аспирационного катетера типа Мюлли с ренгеноконтрастной полосой, помещенного в  тонкий полупрозрачный защитный полиэтиленовый рукав и блока управления вакуумом. Длина катетера 550мм. Жесткость по Шору - А78. Коннекторы цветомаркированы для быстрого определения ее размера. Катетер  градуирован, шаг градуировки – 1 см. Вблизи проксимального конца катетер типа Мюлли имеет пару релизинговых отверстий для сброса вакуума. Доступ аспирационного катетера в прозрачную промывочную камеру регулируется специальной ручкой (клапан промывочной камеры). Рядом с ручкой-клапаном  имеется промывочный порт для канюли шприца типа Луэр с подвижно прикрепленной крышкой-обтуратором. Внутренний диаметр - 4мм, длина порта - 89мм. Коннектор для присоединения к 15мм коннектору трахеостомической трубки снабжен разъединяющим кольцом для безопасного отсоединения. Рядом расположен коннектор для присоединения дыхательного контура (10F/15M). Система укомплектована гофрированной растягивающейся трубкой-переходником  15мм/22мм для подсоединения дыхательного контура d= 22мм. Рядом с коннектором для ЭТТ имеется коннектор для присоединения дыхательного контура 10F/15M. На проксимальном конце системы - блок управления вакуумом (для подсоединения к коннекторам диаметров 6-15мм), снабженным кольцами (для плотного соединения с источником вакуума). Всасывающая сила не должна превышать 120мм рт.ст. Коннектор защищен колпачком. Кнопка блока управления вакуумом защищена крышкой безопасности. В блок управления вакуумом встроен пятимикронный антибактериальный гидрофобный фильтр для очистки воздуха, выходящего из системы. Система зафиксирована на пластиковой подложке, снабжена цветными наклейками с обозначением дня недели (в т.ч. на русском языке) для отметки дня необходимой смены системы.  Упакована индивидуально. Срок хранения - 3 года. </t>
  </si>
  <si>
    <t>Увлажнитель кислорода</t>
  </si>
  <si>
    <t xml:space="preserve">Увлажнитель кислорода с ротаметром предназначен для увлажнения воздушно-кислородной смеси и проведения продолжительной кислородной терапии. Длина, мм - 150. Ширина, мм - 90. Высота, мм - 285. Длина (без переходника), мм - 105. Объем увлажняющей емкости, мл  - 250. Расходомер кислорода - наличие. Материал емкости - термостойкий пластик. Материал расходомера - термостойкий пластик.
Рабочее давление, МПа 0,2–0,3.
Регулировка расхода кислорода, л\мин - 1–10. Влажность кислорода на выходе, не менее, % 85. </t>
  </si>
  <si>
    <t>Баллон кислородный с маской</t>
  </si>
  <si>
    <t>Объем - 13 литров. Состав смеси - не менее 90% кислорода, не более 10% азота. Количество вдохов в  от 70 до 100. Регулятор потока кислорода отсутствует. Срок годности 18 месяцев c даты производства. Габаритные размеры диаметр 6 см; высота 32 см. Маска - жесткая.</t>
  </si>
  <si>
    <t>Единица измерения</t>
  </si>
  <si>
    <t xml:space="preserve">    Техническое задание</t>
  </si>
  <si>
    <t>шт.</t>
  </si>
  <si>
    <t>уп.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</si>
</sst>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;[Red]0.00"/>
    <numFmt numFmtId="182" formatCode="#,##0.000"/>
    <numFmt numFmtId="183" formatCode="0;[Red]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12" xfId="0" applyFont="1" applyFill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" fontId="53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81" fontId="5" fillId="35" borderId="12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top" wrapText="1"/>
    </xf>
    <xf numFmtId="0" fontId="10" fillId="35" borderId="12" xfId="0" applyNumberFormat="1" applyFont="1" applyFill="1" applyBorder="1" applyAlignment="1">
      <alignment vertical="top" wrapText="1"/>
    </xf>
    <xf numFmtId="0" fontId="54" fillId="35" borderId="13" xfId="0" applyFont="1" applyFill="1" applyBorder="1" applyAlignment="1">
      <alignment vertical="top" wrapText="1"/>
    </xf>
    <xf numFmtId="0" fontId="54" fillId="35" borderId="13" xfId="0" applyFont="1" applyFill="1" applyBorder="1" applyAlignment="1">
      <alignment wrapText="1"/>
    </xf>
    <xf numFmtId="0" fontId="54" fillId="35" borderId="12" xfId="0" applyFont="1" applyFill="1" applyBorder="1" applyAlignment="1">
      <alignment wrapText="1"/>
    </xf>
    <xf numFmtId="0" fontId="54" fillId="35" borderId="13" xfId="0" applyFont="1" applyFill="1" applyBorder="1" applyAlignment="1">
      <alignment/>
    </xf>
    <xf numFmtId="183" fontId="5" fillId="35" borderId="12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tabSelected="1" zoomScale="80" zoomScaleNormal="80" zoomScaleSheetLayoutView="75" zoomScalePageLayoutView="0" workbookViewId="0" topLeftCell="A21">
      <selection activeCell="D34" sqref="D34"/>
    </sheetView>
  </sheetViews>
  <sheetFormatPr defaultColWidth="9.00390625" defaultRowHeight="12.75"/>
  <cols>
    <col min="1" max="1" width="5.00390625" style="2" customWidth="1"/>
    <col min="2" max="2" width="33.25390625" style="2" customWidth="1"/>
    <col min="3" max="3" width="38.125" style="2" customWidth="1"/>
    <col min="4" max="5" width="17.25390625" style="2" customWidth="1"/>
    <col min="6" max="6" width="9.125" style="1" customWidth="1"/>
    <col min="7" max="7" width="14.75390625" style="1" customWidth="1"/>
    <col min="8" max="8" width="9.125" style="1" customWidth="1"/>
    <col min="9" max="9" width="0" style="1" hidden="1" customWidth="1"/>
    <col min="10" max="10" width="12.00390625" style="1" hidden="1" customWidth="1"/>
    <col min="11" max="11" width="14.875" style="1" hidden="1" customWidth="1"/>
    <col min="12" max="12" width="13.00390625" style="1" hidden="1" customWidth="1"/>
    <col min="13" max="13" width="15.125" style="1" hidden="1" customWidth="1"/>
    <col min="14" max="14" width="13.375" style="1" hidden="1" customWidth="1"/>
    <col min="15" max="15" width="0" style="1" hidden="1" customWidth="1"/>
    <col min="16" max="16384" width="9.125" style="1" customWidth="1"/>
  </cols>
  <sheetData>
    <row r="1" spans="1:5" ht="20.25" customHeight="1">
      <c r="A1" s="6"/>
      <c r="B1" s="6"/>
      <c r="C1" s="6"/>
      <c r="D1" s="1"/>
      <c r="E1" s="1"/>
    </row>
    <row r="2" spans="1:5" ht="20.25" customHeight="1">
      <c r="A2" s="8" t="s">
        <v>75</v>
      </c>
      <c r="B2" s="8"/>
      <c r="C2" s="8"/>
      <c r="D2" s="8"/>
      <c r="E2" s="8"/>
    </row>
    <row r="3" ht="7.5" customHeight="1"/>
    <row r="4" spans="1:7" ht="28.5" customHeight="1">
      <c r="A4" s="36" t="s">
        <v>0</v>
      </c>
      <c r="B4" s="33" t="s">
        <v>2</v>
      </c>
      <c r="C4" s="36" t="s">
        <v>1</v>
      </c>
      <c r="D4" s="37" t="s">
        <v>74</v>
      </c>
      <c r="E4" s="37" t="s">
        <v>3</v>
      </c>
      <c r="F4" s="37" t="s">
        <v>5</v>
      </c>
      <c r="G4" s="37" t="s">
        <v>4</v>
      </c>
    </row>
    <row r="5" spans="1:7" ht="87" customHeight="1">
      <c r="A5" s="36"/>
      <c r="B5" s="34"/>
      <c r="C5" s="36"/>
      <c r="D5" s="37"/>
      <c r="E5" s="37"/>
      <c r="F5" s="37"/>
      <c r="G5" s="37"/>
    </row>
    <row r="6" spans="1:7" ht="63.75" customHeight="1">
      <c r="A6" s="36"/>
      <c r="B6" s="34"/>
      <c r="C6" s="36"/>
      <c r="D6" s="37"/>
      <c r="E6" s="37"/>
      <c r="F6" s="37"/>
      <c r="G6" s="37"/>
    </row>
    <row r="7" spans="1:14" ht="15.75">
      <c r="A7" s="32">
        <v>1</v>
      </c>
      <c r="B7" s="32">
        <v>2</v>
      </c>
      <c r="C7" s="32">
        <v>3</v>
      </c>
      <c r="D7" s="16">
        <v>11</v>
      </c>
      <c r="E7" s="16"/>
      <c r="F7" s="16">
        <v>13</v>
      </c>
      <c r="G7" s="16"/>
      <c r="J7" s="1" t="e">
        <f>#REF!*F8</f>
        <v>#REF!</v>
      </c>
      <c r="K7" s="5" t="e">
        <f>#REF!*F8</f>
        <v>#REF!</v>
      </c>
      <c r="L7" s="5" t="e">
        <f>#REF!*F8</f>
        <v>#REF!</v>
      </c>
      <c r="M7" s="5" t="e">
        <f>#REF!*F8</f>
        <v>#REF!</v>
      </c>
      <c r="N7" s="9" t="e">
        <f>#REF!*F8</f>
        <v>#REF!</v>
      </c>
    </row>
    <row r="8" spans="1:14" ht="29.25" customHeight="1">
      <c r="A8" s="7">
        <v>1</v>
      </c>
      <c r="B8" s="24" t="s">
        <v>6</v>
      </c>
      <c r="C8" s="25" t="s">
        <v>7</v>
      </c>
      <c r="D8" s="9" t="s">
        <v>76</v>
      </c>
      <c r="E8" s="9">
        <v>112.4</v>
      </c>
      <c r="F8" s="30">
        <v>10</v>
      </c>
      <c r="G8" s="23">
        <v>1124</v>
      </c>
      <c r="J8" s="1" t="e">
        <f>#REF!*F9</f>
        <v>#REF!</v>
      </c>
      <c r="K8" s="5" t="e">
        <f>#REF!*F9</f>
        <v>#REF!</v>
      </c>
      <c r="L8" s="5" t="e">
        <f>#REF!*F9</f>
        <v>#REF!</v>
      </c>
      <c r="M8" s="5" t="e">
        <f>#REF!*F9</f>
        <v>#REF!</v>
      </c>
      <c r="N8" s="9" t="e">
        <f>#REF!*F9</f>
        <v>#REF!</v>
      </c>
    </row>
    <row r="9" spans="1:14" ht="29.25" customHeight="1">
      <c r="A9" s="7">
        <v>2</v>
      </c>
      <c r="B9" s="24" t="s">
        <v>8</v>
      </c>
      <c r="C9" s="25" t="s">
        <v>9</v>
      </c>
      <c r="D9" s="9" t="s">
        <v>76</v>
      </c>
      <c r="E9" s="9">
        <v>34.21</v>
      </c>
      <c r="F9" s="30">
        <v>1800</v>
      </c>
      <c r="G9" s="23">
        <v>61578</v>
      </c>
      <c r="J9" s="1" t="e">
        <f>#REF!*F10</f>
        <v>#REF!</v>
      </c>
      <c r="K9" s="5" t="e">
        <f>#REF!*F10</f>
        <v>#REF!</v>
      </c>
      <c r="L9" s="5" t="e">
        <f>#REF!*F10</f>
        <v>#REF!</v>
      </c>
      <c r="M9" s="5" t="e">
        <f>#REF!*F10</f>
        <v>#REF!</v>
      </c>
      <c r="N9" s="9" t="e">
        <f>#REF!*F10</f>
        <v>#REF!</v>
      </c>
    </row>
    <row r="10" spans="1:14" ht="29.25" customHeight="1">
      <c r="A10" s="7">
        <v>3</v>
      </c>
      <c r="B10" s="24" t="s">
        <v>10</v>
      </c>
      <c r="C10" s="25" t="s">
        <v>11</v>
      </c>
      <c r="D10" s="9" t="s">
        <v>76</v>
      </c>
      <c r="E10" s="9">
        <v>732.28</v>
      </c>
      <c r="F10" s="30">
        <v>20</v>
      </c>
      <c r="G10" s="23">
        <v>14645.6</v>
      </c>
      <c r="J10" s="1" t="e">
        <f>#REF!*F11</f>
        <v>#REF!</v>
      </c>
      <c r="K10" s="5" t="e">
        <f>#REF!*F11</f>
        <v>#REF!</v>
      </c>
      <c r="L10" s="5" t="e">
        <f>#REF!*F11</f>
        <v>#REF!</v>
      </c>
      <c r="M10" s="5" t="e">
        <f>#REF!*F11</f>
        <v>#REF!</v>
      </c>
      <c r="N10" s="9" t="e">
        <f>#REF!*F11</f>
        <v>#REF!</v>
      </c>
    </row>
    <row r="11" spans="1:14" ht="29.25" customHeight="1">
      <c r="A11" s="7">
        <v>4</v>
      </c>
      <c r="B11" s="24" t="s">
        <v>12</v>
      </c>
      <c r="C11" s="25" t="s">
        <v>13</v>
      </c>
      <c r="D11" s="9" t="s">
        <v>76</v>
      </c>
      <c r="E11" s="9">
        <v>111.9</v>
      </c>
      <c r="F11" s="30">
        <v>1500</v>
      </c>
      <c r="G11" s="23">
        <v>167850</v>
      </c>
      <c r="J11" s="1" t="e">
        <f>#REF!*F12</f>
        <v>#REF!</v>
      </c>
      <c r="K11" s="5" t="e">
        <f>#REF!*F12</f>
        <v>#REF!</v>
      </c>
      <c r="L11" s="5" t="e">
        <f>#REF!*F12</f>
        <v>#REF!</v>
      </c>
      <c r="M11" s="5" t="e">
        <f>#REF!*F12</f>
        <v>#REF!</v>
      </c>
      <c r="N11" s="9" t="e">
        <f>#REF!*F12</f>
        <v>#REF!</v>
      </c>
    </row>
    <row r="12" spans="1:14" ht="29.25" customHeight="1">
      <c r="A12" s="7">
        <v>5</v>
      </c>
      <c r="B12" s="24" t="s">
        <v>14</v>
      </c>
      <c r="C12" s="25" t="s">
        <v>15</v>
      </c>
      <c r="D12" s="9" t="s">
        <v>76</v>
      </c>
      <c r="E12" s="9">
        <v>46.53</v>
      </c>
      <c r="F12" s="30">
        <v>1200</v>
      </c>
      <c r="G12" s="23">
        <v>55836</v>
      </c>
      <c r="J12" s="1" t="e">
        <f>#REF!*F13</f>
        <v>#REF!</v>
      </c>
      <c r="K12" s="5" t="e">
        <f>#REF!*F13</f>
        <v>#REF!</v>
      </c>
      <c r="L12" s="5" t="e">
        <f>#REF!*F13</f>
        <v>#REF!</v>
      </c>
      <c r="M12" s="5" t="e">
        <f>#REF!*F13</f>
        <v>#REF!</v>
      </c>
      <c r="N12" s="9" t="e">
        <f>#REF!*F13</f>
        <v>#REF!</v>
      </c>
    </row>
    <row r="13" spans="1:14" ht="29.25" customHeight="1">
      <c r="A13" s="7">
        <v>6</v>
      </c>
      <c r="B13" s="24" t="s">
        <v>16</v>
      </c>
      <c r="C13" s="25" t="s">
        <v>17</v>
      </c>
      <c r="D13" s="9" t="s">
        <v>76</v>
      </c>
      <c r="E13" s="9">
        <v>2599.81</v>
      </c>
      <c r="F13" s="30">
        <v>10</v>
      </c>
      <c r="G13" s="23">
        <v>25998.1</v>
      </c>
      <c r="J13" s="1" t="e">
        <f>#REF!*F14</f>
        <v>#REF!</v>
      </c>
      <c r="K13" s="5" t="e">
        <f>#REF!*F14</f>
        <v>#REF!</v>
      </c>
      <c r="L13" s="5" t="e">
        <f>#REF!*F14</f>
        <v>#REF!</v>
      </c>
      <c r="M13" s="5" t="e">
        <f>#REF!*F14</f>
        <v>#REF!</v>
      </c>
      <c r="N13" s="9" t="e">
        <f>#REF!*F14</f>
        <v>#REF!</v>
      </c>
    </row>
    <row r="14" spans="1:14" ht="29.25" customHeight="1">
      <c r="A14" s="7">
        <v>7</v>
      </c>
      <c r="B14" s="24" t="s">
        <v>18</v>
      </c>
      <c r="C14" s="25" t="s">
        <v>19</v>
      </c>
      <c r="D14" s="9" t="s">
        <v>76</v>
      </c>
      <c r="E14" s="9">
        <v>41.05</v>
      </c>
      <c r="F14" s="30">
        <v>20</v>
      </c>
      <c r="G14" s="23">
        <v>821</v>
      </c>
      <c r="J14" s="1" t="e">
        <f>#REF!*F15</f>
        <v>#REF!</v>
      </c>
      <c r="K14" s="5" t="e">
        <f>#REF!*F15</f>
        <v>#REF!</v>
      </c>
      <c r="L14" s="5" t="e">
        <f>#REF!*F15</f>
        <v>#REF!</v>
      </c>
      <c r="M14" s="5" t="e">
        <f>#REF!*F15</f>
        <v>#REF!</v>
      </c>
      <c r="N14" s="9" t="e">
        <f>#REF!*F15</f>
        <v>#REF!</v>
      </c>
    </row>
    <row r="15" spans="1:14" ht="29.25" customHeight="1">
      <c r="A15" s="7">
        <v>8</v>
      </c>
      <c r="B15" s="24" t="s">
        <v>20</v>
      </c>
      <c r="C15" s="25" t="s">
        <v>21</v>
      </c>
      <c r="D15" s="9" t="s">
        <v>76</v>
      </c>
      <c r="E15" s="9">
        <v>342.89</v>
      </c>
      <c r="F15" s="30">
        <v>10</v>
      </c>
      <c r="G15" s="23">
        <v>3428.9</v>
      </c>
      <c r="J15" s="1" t="e">
        <f>#REF!*F16</f>
        <v>#REF!</v>
      </c>
      <c r="K15" s="5" t="e">
        <f>#REF!*F16</f>
        <v>#REF!</v>
      </c>
      <c r="L15" s="5" t="e">
        <f>#REF!*F16</f>
        <v>#REF!</v>
      </c>
      <c r="M15" s="5" t="e">
        <f>#REF!*F16</f>
        <v>#REF!</v>
      </c>
      <c r="N15" s="9" t="e">
        <f>#REF!*F16</f>
        <v>#REF!</v>
      </c>
    </row>
    <row r="16" spans="1:14" ht="29.25" customHeight="1">
      <c r="A16" s="7">
        <v>9</v>
      </c>
      <c r="B16" s="24" t="s">
        <v>22</v>
      </c>
      <c r="C16" s="25" t="s">
        <v>23</v>
      </c>
      <c r="D16" s="9" t="s">
        <v>76</v>
      </c>
      <c r="E16" s="9">
        <v>56.6</v>
      </c>
      <c r="F16" s="30">
        <v>1500</v>
      </c>
      <c r="G16" s="23">
        <v>84900</v>
      </c>
      <c r="J16" s="1" t="e">
        <f>#REF!*F17</f>
        <v>#REF!</v>
      </c>
      <c r="K16" s="5" t="e">
        <f>#REF!*F17</f>
        <v>#REF!</v>
      </c>
      <c r="L16" s="5" t="e">
        <f>#REF!*F17</f>
        <v>#REF!</v>
      </c>
      <c r="M16" s="5" t="e">
        <f>#REF!*F17</f>
        <v>#REF!</v>
      </c>
      <c r="N16" s="9" t="e">
        <f>#REF!*F17</f>
        <v>#REF!</v>
      </c>
    </row>
    <row r="17" spans="1:14" ht="29.25" customHeight="1">
      <c r="A17" s="7">
        <v>10</v>
      </c>
      <c r="B17" s="24" t="s">
        <v>24</v>
      </c>
      <c r="C17" s="25" t="s">
        <v>25</v>
      </c>
      <c r="D17" s="9" t="s">
        <v>76</v>
      </c>
      <c r="E17" s="9">
        <v>327.06</v>
      </c>
      <c r="F17" s="30">
        <v>10</v>
      </c>
      <c r="G17" s="23">
        <v>3270.6</v>
      </c>
      <c r="J17" s="1" t="e">
        <f>#REF!*F18</f>
        <v>#REF!</v>
      </c>
      <c r="K17" s="5" t="e">
        <f>#REF!*F18</f>
        <v>#REF!</v>
      </c>
      <c r="L17" s="5" t="e">
        <f>#REF!*F18</f>
        <v>#REF!</v>
      </c>
      <c r="M17" s="5" t="e">
        <f>#REF!*F18</f>
        <v>#REF!</v>
      </c>
      <c r="N17" s="9" t="e">
        <f>#REF!*F18</f>
        <v>#REF!</v>
      </c>
    </row>
    <row r="18" spans="1:14" ht="29.25" customHeight="1">
      <c r="A18" s="7">
        <v>11</v>
      </c>
      <c r="B18" s="24" t="s">
        <v>26</v>
      </c>
      <c r="C18" s="25" t="s">
        <v>27</v>
      </c>
      <c r="D18" s="9" t="s">
        <v>76</v>
      </c>
      <c r="E18" s="9">
        <v>2164.29</v>
      </c>
      <c r="F18" s="30">
        <v>3</v>
      </c>
      <c r="G18" s="23">
        <v>6492.87</v>
      </c>
      <c r="J18" s="1" t="e">
        <f>#REF!*F19</f>
        <v>#REF!</v>
      </c>
      <c r="K18" s="5" t="e">
        <f>#REF!*F19</f>
        <v>#REF!</v>
      </c>
      <c r="L18" s="5" t="e">
        <f>#REF!*F19</f>
        <v>#REF!</v>
      </c>
      <c r="M18" s="5" t="e">
        <f>#REF!*F19</f>
        <v>#REF!</v>
      </c>
      <c r="N18" s="9" t="e">
        <f>#REF!*F19</f>
        <v>#REF!</v>
      </c>
    </row>
    <row r="19" spans="1:14" ht="29.25" customHeight="1">
      <c r="A19" s="7">
        <v>12</v>
      </c>
      <c r="B19" s="24" t="s">
        <v>28</v>
      </c>
      <c r="C19" s="25" t="s">
        <v>29</v>
      </c>
      <c r="D19" s="9" t="s">
        <v>76</v>
      </c>
      <c r="E19" s="9">
        <v>1515</v>
      </c>
      <c r="F19" s="30">
        <v>3</v>
      </c>
      <c r="G19" s="23">
        <v>4545</v>
      </c>
      <c r="J19" s="1" t="e">
        <f>#REF!*F20</f>
        <v>#REF!</v>
      </c>
      <c r="K19" s="5" t="e">
        <f>#REF!*F20</f>
        <v>#REF!</v>
      </c>
      <c r="L19" s="5" t="e">
        <f>#REF!*F20</f>
        <v>#REF!</v>
      </c>
      <c r="M19" s="5" t="e">
        <f>#REF!*F20</f>
        <v>#REF!</v>
      </c>
      <c r="N19" s="9" t="e">
        <f>#REF!*F20</f>
        <v>#REF!</v>
      </c>
    </row>
    <row r="20" spans="1:14" ht="29.25" customHeight="1">
      <c r="A20" s="7">
        <v>13</v>
      </c>
      <c r="B20" s="24" t="s">
        <v>30</v>
      </c>
      <c r="C20" s="25" t="s">
        <v>31</v>
      </c>
      <c r="D20" s="9" t="s">
        <v>76</v>
      </c>
      <c r="E20" s="9">
        <v>538.37</v>
      </c>
      <c r="F20" s="30">
        <v>5</v>
      </c>
      <c r="G20" s="23">
        <v>2691.85</v>
      </c>
      <c r="J20" s="1" t="e">
        <f>#REF!*F21</f>
        <v>#REF!</v>
      </c>
      <c r="K20" s="5" t="e">
        <f>#REF!*F21</f>
        <v>#REF!</v>
      </c>
      <c r="L20" s="5" t="e">
        <f>#REF!*F21</f>
        <v>#REF!</v>
      </c>
      <c r="M20" s="5" t="e">
        <f>#REF!*F21</f>
        <v>#REF!</v>
      </c>
      <c r="N20" s="9" t="e">
        <f>#REF!*F21</f>
        <v>#REF!</v>
      </c>
    </row>
    <row r="21" spans="1:14" ht="29.25" customHeight="1">
      <c r="A21" s="7">
        <v>14</v>
      </c>
      <c r="B21" s="24" t="s">
        <v>32</v>
      </c>
      <c r="C21" s="25" t="s">
        <v>33</v>
      </c>
      <c r="D21" s="9" t="s">
        <v>76</v>
      </c>
      <c r="E21" s="9">
        <v>52.34</v>
      </c>
      <c r="F21" s="30">
        <v>50</v>
      </c>
      <c r="G21" s="23">
        <v>2617</v>
      </c>
      <c r="J21" s="1" t="e">
        <f>#REF!*F22</f>
        <v>#REF!</v>
      </c>
      <c r="K21" s="5" t="e">
        <f>#REF!*F22</f>
        <v>#REF!</v>
      </c>
      <c r="L21" s="5" t="e">
        <f>#REF!*F22</f>
        <v>#REF!</v>
      </c>
      <c r="M21" s="5" t="e">
        <f>#REF!*F22</f>
        <v>#REF!</v>
      </c>
      <c r="N21" s="9" t="e">
        <f>#REF!*F22</f>
        <v>#REF!</v>
      </c>
    </row>
    <row r="22" spans="1:14" ht="29.25" customHeight="1">
      <c r="A22" s="7">
        <v>15</v>
      </c>
      <c r="B22" s="24" t="s">
        <v>34</v>
      </c>
      <c r="C22" s="25" t="s">
        <v>35</v>
      </c>
      <c r="D22" s="9" t="s">
        <v>76</v>
      </c>
      <c r="E22" s="9">
        <v>164.71</v>
      </c>
      <c r="F22" s="30">
        <v>10</v>
      </c>
      <c r="G22" s="23">
        <v>1647.1</v>
      </c>
      <c r="J22" s="1" t="e">
        <f>#REF!*F23</f>
        <v>#REF!</v>
      </c>
      <c r="K22" s="5" t="e">
        <f>#REF!*F23</f>
        <v>#REF!</v>
      </c>
      <c r="L22" s="5" t="e">
        <f>#REF!*F23</f>
        <v>#REF!</v>
      </c>
      <c r="M22" s="5" t="e">
        <f>#REF!*F23</f>
        <v>#REF!</v>
      </c>
      <c r="N22" s="9" t="e">
        <f>#REF!*F23</f>
        <v>#REF!</v>
      </c>
    </row>
    <row r="23" spans="1:14" ht="29.25" customHeight="1">
      <c r="A23" s="7">
        <v>16</v>
      </c>
      <c r="B23" s="24" t="s">
        <v>36</v>
      </c>
      <c r="C23" s="25" t="s">
        <v>37</v>
      </c>
      <c r="D23" s="9" t="s">
        <v>76</v>
      </c>
      <c r="E23" s="9">
        <v>79.74</v>
      </c>
      <c r="F23" s="30">
        <v>20</v>
      </c>
      <c r="G23" s="23">
        <v>1594.8</v>
      </c>
      <c r="J23" s="1" t="e">
        <f>#REF!*F24</f>
        <v>#REF!</v>
      </c>
      <c r="K23" s="5" t="e">
        <f>#REF!*F24</f>
        <v>#REF!</v>
      </c>
      <c r="L23" s="5" t="e">
        <f>#REF!*F24</f>
        <v>#REF!</v>
      </c>
      <c r="M23" s="5" t="e">
        <f>#REF!*F24</f>
        <v>#REF!</v>
      </c>
      <c r="N23" s="9" t="e">
        <f>#REF!*F24</f>
        <v>#REF!</v>
      </c>
    </row>
    <row r="24" spans="1:14" ht="29.25" customHeight="1">
      <c r="A24" s="7">
        <v>17</v>
      </c>
      <c r="B24" s="24" t="s">
        <v>38</v>
      </c>
      <c r="C24" s="25" t="s">
        <v>39</v>
      </c>
      <c r="D24" s="9" t="s">
        <v>76</v>
      </c>
      <c r="E24" s="9">
        <v>3662.64</v>
      </c>
      <c r="F24" s="30">
        <v>3</v>
      </c>
      <c r="G24" s="23">
        <v>10987.92</v>
      </c>
      <c r="J24" s="1" t="e">
        <f>#REF!*F25</f>
        <v>#REF!</v>
      </c>
      <c r="K24" s="5" t="e">
        <f>#REF!*F25</f>
        <v>#REF!</v>
      </c>
      <c r="L24" s="5" t="e">
        <f>#REF!*F25</f>
        <v>#REF!</v>
      </c>
      <c r="M24" s="5" t="e">
        <f>#REF!*F25</f>
        <v>#REF!</v>
      </c>
      <c r="N24" s="9" t="e">
        <f>#REF!*F25</f>
        <v>#REF!</v>
      </c>
    </row>
    <row r="25" spans="1:14" ht="29.25" customHeight="1">
      <c r="A25" s="7">
        <v>18</v>
      </c>
      <c r="B25" s="24" t="s">
        <v>40</v>
      </c>
      <c r="C25" s="25" t="s">
        <v>41</v>
      </c>
      <c r="D25" s="9" t="s">
        <v>76</v>
      </c>
      <c r="E25" s="9">
        <v>5380.27</v>
      </c>
      <c r="F25" s="30">
        <v>1</v>
      </c>
      <c r="G25" s="23">
        <v>5380.27</v>
      </c>
      <c r="J25" s="1" t="e">
        <f>#REF!*F26</f>
        <v>#REF!</v>
      </c>
      <c r="K25" s="5" t="e">
        <f>#REF!*F26</f>
        <v>#REF!</v>
      </c>
      <c r="L25" s="5" t="e">
        <f>#REF!*F26</f>
        <v>#REF!</v>
      </c>
      <c r="M25" s="5" t="e">
        <f>#REF!*F26</f>
        <v>#REF!</v>
      </c>
      <c r="N25" s="9" t="e">
        <f>#REF!*F26</f>
        <v>#REF!</v>
      </c>
    </row>
    <row r="26" spans="1:14" ht="29.25" customHeight="1">
      <c r="A26" s="7">
        <v>19</v>
      </c>
      <c r="B26" s="24" t="s">
        <v>42</v>
      </c>
      <c r="C26" s="25" t="s">
        <v>43</v>
      </c>
      <c r="D26" s="9" t="s">
        <v>76</v>
      </c>
      <c r="E26" s="9">
        <v>436.19</v>
      </c>
      <c r="F26" s="30">
        <v>30</v>
      </c>
      <c r="G26" s="23">
        <v>13085.7</v>
      </c>
      <c r="J26" s="1" t="e">
        <f>#REF!*F27</f>
        <v>#REF!</v>
      </c>
      <c r="K26" s="5" t="e">
        <f>#REF!*F27</f>
        <v>#REF!</v>
      </c>
      <c r="L26" s="5" t="e">
        <f>#REF!*F27</f>
        <v>#REF!</v>
      </c>
      <c r="M26" s="5" t="e">
        <f>#REF!*F27</f>
        <v>#REF!</v>
      </c>
      <c r="N26" s="9" t="e">
        <f>#REF!*F27</f>
        <v>#REF!</v>
      </c>
    </row>
    <row r="27" spans="1:14" ht="29.25" customHeight="1">
      <c r="A27" s="7">
        <v>20</v>
      </c>
      <c r="B27" s="24" t="s">
        <v>44</v>
      </c>
      <c r="C27" s="25" t="s">
        <v>45</v>
      </c>
      <c r="D27" s="9" t="s">
        <v>76</v>
      </c>
      <c r="E27" s="9">
        <v>104.35</v>
      </c>
      <c r="F27" s="30">
        <v>1600</v>
      </c>
      <c r="G27" s="23">
        <v>166960</v>
      </c>
      <c r="J27" s="1" t="e">
        <f>#REF!*F28</f>
        <v>#REF!</v>
      </c>
      <c r="K27" s="5" t="e">
        <f>#REF!*F28</f>
        <v>#REF!</v>
      </c>
      <c r="L27" s="5" t="e">
        <f>#REF!*F28</f>
        <v>#REF!</v>
      </c>
      <c r="M27" s="5" t="e">
        <f>#REF!*F28</f>
        <v>#REF!</v>
      </c>
      <c r="N27" s="9" t="e">
        <f>#REF!*F28</f>
        <v>#REF!</v>
      </c>
    </row>
    <row r="28" spans="1:14" ht="29.25" customHeight="1">
      <c r="A28" s="7">
        <v>21</v>
      </c>
      <c r="B28" s="24" t="s">
        <v>46</v>
      </c>
      <c r="C28" s="25" t="s">
        <v>47</v>
      </c>
      <c r="D28" s="9" t="s">
        <v>77</v>
      </c>
      <c r="E28" s="9">
        <v>39973.49</v>
      </c>
      <c r="F28" s="30">
        <v>1</v>
      </c>
      <c r="G28" s="23">
        <v>39973.49</v>
      </c>
      <c r="J28" s="1" t="e">
        <f>#REF!*F29</f>
        <v>#REF!</v>
      </c>
      <c r="K28" s="5" t="e">
        <f>#REF!*F29</f>
        <v>#REF!</v>
      </c>
      <c r="L28" s="5" t="e">
        <f>#REF!*F29</f>
        <v>#REF!</v>
      </c>
      <c r="M28" s="5" t="e">
        <f>#REF!*F29</f>
        <v>#REF!</v>
      </c>
      <c r="N28" s="9" t="e">
        <f>#REF!*F29</f>
        <v>#REF!</v>
      </c>
    </row>
    <row r="29" spans="1:14" ht="29.25" customHeight="1">
      <c r="A29" s="7">
        <v>22</v>
      </c>
      <c r="B29" s="24" t="s">
        <v>48</v>
      </c>
      <c r="C29" s="25" t="s">
        <v>49</v>
      </c>
      <c r="D29" s="9" t="s">
        <v>77</v>
      </c>
      <c r="E29" s="9">
        <v>14738.35</v>
      </c>
      <c r="F29" s="30">
        <v>3</v>
      </c>
      <c r="G29" s="23">
        <v>44215.05</v>
      </c>
      <c r="J29" s="1" t="e">
        <f>#REF!*F30</f>
        <v>#REF!</v>
      </c>
      <c r="K29" s="5" t="e">
        <f>#REF!*F30</f>
        <v>#REF!</v>
      </c>
      <c r="L29" s="5" t="e">
        <f>#REF!*F30</f>
        <v>#REF!</v>
      </c>
      <c r="M29" s="5" t="e">
        <f>#REF!*F30</f>
        <v>#REF!</v>
      </c>
      <c r="N29" s="9" t="e">
        <f>#REF!*F30</f>
        <v>#REF!</v>
      </c>
    </row>
    <row r="30" spans="1:14" ht="29.25" customHeight="1">
      <c r="A30" s="7">
        <v>23</v>
      </c>
      <c r="B30" s="24" t="s">
        <v>50</v>
      </c>
      <c r="C30" s="25" t="s">
        <v>51</v>
      </c>
      <c r="D30" s="9" t="s">
        <v>77</v>
      </c>
      <c r="E30" s="9">
        <v>9453.25</v>
      </c>
      <c r="F30" s="31">
        <v>2</v>
      </c>
      <c r="G30" s="38">
        <v>18906.5</v>
      </c>
      <c r="J30" s="1" t="e">
        <f>#REF!*F31</f>
        <v>#REF!</v>
      </c>
      <c r="K30" s="5" t="e">
        <f>#REF!*F31</f>
        <v>#REF!</v>
      </c>
      <c r="L30" s="5" t="e">
        <f>#REF!*F31</f>
        <v>#REF!</v>
      </c>
      <c r="M30" s="5" t="e">
        <f>#REF!*F31</f>
        <v>#REF!</v>
      </c>
      <c r="N30" s="9" t="e">
        <f>#REF!*F31</f>
        <v>#REF!</v>
      </c>
    </row>
    <row r="31" spans="1:14" ht="29.25" customHeight="1">
      <c r="A31" s="7">
        <v>24</v>
      </c>
      <c r="B31" s="24" t="s">
        <v>52</v>
      </c>
      <c r="C31" s="25" t="s">
        <v>53</v>
      </c>
      <c r="D31" s="9" t="s">
        <v>77</v>
      </c>
      <c r="E31" s="9">
        <v>14511.73</v>
      </c>
      <c r="F31" s="31">
        <v>3</v>
      </c>
      <c r="G31" s="38">
        <v>43535.19</v>
      </c>
      <c r="J31" s="1" t="e">
        <f>#REF!*F32</f>
        <v>#REF!</v>
      </c>
      <c r="K31" s="5" t="e">
        <f>#REF!*F32</f>
        <v>#REF!</v>
      </c>
      <c r="L31" s="5" t="e">
        <f>#REF!*F32</f>
        <v>#REF!</v>
      </c>
      <c r="M31" s="5" t="e">
        <f>#REF!*F32</f>
        <v>#REF!</v>
      </c>
      <c r="N31" s="9" t="e">
        <f>#REF!*F32</f>
        <v>#REF!</v>
      </c>
    </row>
    <row r="32" spans="1:14" ht="29.25" customHeight="1">
      <c r="A32" s="7">
        <v>25</v>
      </c>
      <c r="B32" s="24" t="s">
        <v>54</v>
      </c>
      <c r="C32" s="25" t="s">
        <v>55</v>
      </c>
      <c r="D32" s="9" t="s">
        <v>77</v>
      </c>
      <c r="E32" s="9">
        <v>177.51</v>
      </c>
      <c r="F32" s="31">
        <v>400</v>
      </c>
      <c r="G32" s="38">
        <v>71004</v>
      </c>
      <c r="J32" s="1" t="e">
        <f>#REF!*F33</f>
        <v>#REF!</v>
      </c>
      <c r="K32" s="5" t="e">
        <f>#REF!*F33</f>
        <v>#REF!</v>
      </c>
      <c r="L32" s="5" t="e">
        <f>#REF!*F33</f>
        <v>#REF!</v>
      </c>
      <c r="M32" s="5" t="e">
        <f>#REF!*F33</f>
        <v>#REF!</v>
      </c>
      <c r="N32" s="9" t="e">
        <f>#REF!*F33</f>
        <v>#REF!</v>
      </c>
    </row>
    <row r="33" spans="1:14" ht="29.25" customHeight="1">
      <c r="A33" s="7">
        <v>26</v>
      </c>
      <c r="B33" s="26" t="s">
        <v>56</v>
      </c>
      <c r="C33" s="25" t="s">
        <v>57</v>
      </c>
      <c r="D33" s="9" t="s">
        <v>76</v>
      </c>
      <c r="E33" s="9">
        <v>2205.06</v>
      </c>
      <c r="F33" s="31">
        <v>1</v>
      </c>
      <c r="G33" s="38">
        <v>2205.06</v>
      </c>
      <c r="J33" s="1" t="e">
        <f>#REF!*F34</f>
        <v>#REF!</v>
      </c>
      <c r="K33" s="5" t="e">
        <f>#REF!*F34</f>
        <v>#REF!</v>
      </c>
      <c r="L33" s="5" t="e">
        <f>#REF!*F34</f>
        <v>#REF!</v>
      </c>
      <c r="M33" s="5" t="e">
        <f>#REF!*F34</f>
        <v>#REF!</v>
      </c>
      <c r="N33" s="9" t="e">
        <f>#REF!*F34</f>
        <v>#REF!</v>
      </c>
    </row>
    <row r="34" spans="1:14" ht="29.25" customHeight="1">
      <c r="A34" s="7">
        <v>27</v>
      </c>
      <c r="B34" s="26" t="s">
        <v>58</v>
      </c>
      <c r="C34" s="25" t="s">
        <v>59</v>
      </c>
      <c r="D34" s="9" t="s">
        <v>76</v>
      </c>
      <c r="E34" s="9">
        <v>953.18</v>
      </c>
      <c r="F34" s="30">
        <v>20</v>
      </c>
      <c r="G34" s="23">
        <v>19063.6</v>
      </c>
      <c r="J34" s="1" t="e">
        <f>#REF!*F35</f>
        <v>#REF!</v>
      </c>
      <c r="K34" s="5" t="e">
        <f>#REF!*F35</f>
        <v>#REF!</v>
      </c>
      <c r="L34" s="5" t="e">
        <f>#REF!*F35</f>
        <v>#REF!</v>
      </c>
      <c r="M34" s="5" t="e">
        <f>#REF!*F35</f>
        <v>#REF!</v>
      </c>
      <c r="N34" s="9" t="e">
        <f>#REF!*F35</f>
        <v>#REF!</v>
      </c>
    </row>
    <row r="35" spans="1:14" ht="29.25" customHeight="1">
      <c r="A35" s="7">
        <v>28</v>
      </c>
      <c r="B35" s="27" t="s">
        <v>60</v>
      </c>
      <c r="C35" s="28" t="s">
        <v>61</v>
      </c>
      <c r="D35" s="9" t="s">
        <v>76</v>
      </c>
      <c r="E35" s="9">
        <v>156.1</v>
      </c>
      <c r="F35" s="30">
        <v>5</v>
      </c>
      <c r="G35" s="23">
        <v>780.5</v>
      </c>
      <c r="J35" s="1" t="e">
        <f>#REF!*F36</f>
        <v>#REF!</v>
      </c>
      <c r="K35" s="5" t="e">
        <f>#REF!*F36</f>
        <v>#REF!</v>
      </c>
      <c r="L35" s="5" t="e">
        <f>#REF!*F36</f>
        <v>#REF!</v>
      </c>
      <c r="M35" s="5" t="e">
        <f>#REF!*F36</f>
        <v>#REF!</v>
      </c>
      <c r="N35" s="9" t="e">
        <f>#REF!*F36</f>
        <v>#REF!</v>
      </c>
    </row>
    <row r="36" spans="1:14" ht="29.25" customHeight="1">
      <c r="A36" s="7">
        <v>29</v>
      </c>
      <c r="B36" s="26" t="s">
        <v>62</v>
      </c>
      <c r="C36" s="25" t="s">
        <v>63</v>
      </c>
      <c r="D36" s="9" t="s">
        <v>76</v>
      </c>
      <c r="E36" s="9">
        <v>448.43</v>
      </c>
      <c r="F36" s="30">
        <v>10</v>
      </c>
      <c r="G36" s="23">
        <v>4484.3</v>
      </c>
      <c r="J36" s="1" t="e">
        <f>#REF!*F37</f>
        <v>#REF!</v>
      </c>
      <c r="K36" s="5" t="e">
        <f>#REF!*F37</f>
        <v>#REF!</v>
      </c>
      <c r="L36" s="5" t="e">
        <f>#REF!*F37</f>
        <v>#REF!</v>
      </c>
      <c r="M36" s="5" t="e">
        <f>#REF!*F37</f>
        <v>#REF!</v>
      </c>
      <c r="N36" s="9" t="e">
        <f>#REF!*F37</f>
        <v>#REF!</v>
      </c>
    </row>
    <row r="37" spans="1:14" ht="29.25" customHeight="1">
      <c r="A37" s="7">
        <v>30</v>
      </c>
      <c r="B37" s="26" t="s">
        <v>64</v>
      </c>
      <c r="C37" s="25" t="s">
        <v>65</v>
      </c>
      <c r="D37" s="9" t="s">
        <v>76</v>
      </c>
      <c r="E37" s="9">
        <v>182.29</v>
      </c>
      <c r="F37" s="31">
        <v>5</v>
      </c>
      <c r="G37" s="38">
        <v>911.45</v>
      </c>
      <c r="J37" s="1" t="e">
        <f>#REF!*F38</f>
        <v>#REF!</v>
      </c>
      <c r="K37" s="5" t="e">
        <f>#REF!*F38</f>
        <v>#REF!</v>
      </c>
      <c r="L37" s="5" t="e">
        <f>#REF!*F38</f>
        <v>#REF!</v>
      </c>
      <c r="M37" s="5" t="e">
        <f>#REF!*F38</f>
        <v>#REF!</v>
      </c>
      <c r="N37" s="9" t="e">
        <f>#REF!*F38</f>
        <v>#REF!</v>
      </c>
    </row>
    <row r="38" spans="1:14" ht="29.25" customHeight="1">
      <c r="A38" s="7">
        <v>31</v>
      </c>
      <c r="B38" s="26" t="s">
        <v>66</v>
      </c>
      <c r="C38" s="25" t="s">
        <v>67</v>
      </c>
      <c r="D38" s="9" t="s">
        <v>76</v>
      </c>
      <c r="E38" s="9">
        <v>129.07</v>
      </c>
      <c r="F38" s="31">
        <v>10</v>
      </c>
      <c r="G38" s="38">
        <v>1290.7</v>
      </c>
      <c r="J38" s="1" t="e">
        <f>#REF!*F39</f>
        <v>#REF!</v>
      </c>
      <c r="K38" s="5" t="e">
        <f>#REF!*F39</f>
        <v>#REF!</v>
      </c>
      <c r="L38" s="5" t="e">
        <f>#REF!*F39</f>
        <v>#REF!</v>
      </c>
      <c r="M38" s="5" t="e">
        <f>#REF!*F39</f>
        <v>#REF!</v>
      </c>
      <c r="N38" s="9" t="e">
        <f>#REF!*F39</f>
        <v>#REF!</v>
      </c>
    </row>
    <row r="39" spans="1:14" ht="29.25" customHeight="1">
      <c r="A39" s="7">
        <v>32</v>
      </c>
      <c r="B39" s="29" t="s">
        <v>68</v>
      </c>
      <c r="C39" s="28" t="s">
        <v>69</v>
      </c>
      <c r="D39" s="9" t="s">
        <v>76</v>
      </c>
      <c r="E39" s="9">
        <v>1713.62</v>
      </c>
      <c r="F39" s="31">
        <v>5</v>
      </c>
      <c r="G39" s="38">
        <v>8568.1</v>
      </c>
      <c r="J39" s="1" t="e">
        <f>#REF!*F40</f>
        <v>#REF!</v>
      </c>
      <c r="K39" s="5" t="e">
        <f>#REF!*F40</f>
        <v>#REF!</v>
      </c>
      <c r="L39" s="5" t="e">
        <f>#REF!*F40</f>
        <v>#REF!</v>
      </c>
      <c r="M39" s="5" t="e">
        <f>#REF!*F40</f>
        <v>#REF!</v>
      </c>
      <c r="N39" s="9" t="e">
        <f>#REF!*F40</f>
        <v>#REF!</v>
      </c>
    </row>
    <row r="40" spans="1:14" ht="29.25" customHeight="1">
      <c r="A40" s="7">
        <v>33</v>
      </c>
      <c r="B40" s="29" t="s">
        <v>70</v>
      </c>
      <c r="C40" s="28" t="s">
        <v>71</v>
      </c>
      <c r="D40" s="9" t="s">
        <v>76</v>
      </c>
      <c r="E40" s="9">
        <v>9509.26</v>
      </c>
      <c r="F40" s="30">
        <v>2</v>
      </c>
      <c r="G40" s="23">
        <v>19018.52</v>
      </c>
      <c r="J40" s="1" t="e">
        <f>#REF!*F41</f>
        <v>#REF!</v>
      </c>
      <c r="K40" s="5" t="e">
        <f>#REF!*F41</f>
        <v>#REF!</v>
      </c>
      <c r="L40" s="5" t="e">
        <f>#REF!*F41</f>
        <v>#REF!</v>
      </c>
      <c r="M40" s="5" t="e">
        <f>#REF!*F41</f>
        <v>#REF!</v>
      </c>
      <c r="N40" s="9" t="e">
        <f>#REF!*F41</f>
        <v>#REF!</v>
      </c>
    </row>
    <row r="41" spans="1:14" ht="29.25" customHeight="1">
      <c r="A41" s="7">
        <v>34</v>
      </c>
      <c r="B41" s="28" t="s">
        <v>72</v>
      </c>
      <c r="C41" s="28" t="s">
        <v>73</v>
      </c>
      <c r="D41" s="9" t="s">
        <v>76</v>
      </c>
      <c r="E41" s="9">
        <v>918.9</v>
      </c>
      <c r="F41" s="30">
        <v>10</v>
      </c>
      <c r="G41" s="23">
        <v>9189</v>
      </c>
      <c r="J41" s="1" t="e">
        <f>#REF!*F42</f>
        <v>#REF!</v>
      </c>
      <c r="K41" s="5" t="e">
        <f>#REF!*F42</f>
        <v>#REF!</v>
      </c>
      <c r="L41" s="5" t="e">
        <f>#REF!*F42</f>
        <v>#REF!</v>
      </c>
      <c r="M41" s="5" t="e">
        <f>#REF!*F42</f>
        <v>#REF!</v>
      </c>
      <c r="N41" s="9"/>
    </row>
    <row r="42" spans="1:14" ht="29.25" customHeight="1">
      <c r="A42" s="7"/>
      <c r="B42" s="7"/>
      <c r="C42" s="17"/>
      <c r="D42" s="9"/>
      <c r="E42" s="9"/>
      <c r="F42" s="30"/>
      <c r="G42" s="23">
        <v>918600.17</v>
      </c>
      <c r="J42" s="19"/>
      <c r="K42" s="19"/>
      <c r="L42" s="1" t="e">
        <f>#REF!*F42</f>
        <v>#REF!</v>
      </c>
      <c r="M42" s="18"/>
      <c r="N42" s="3"/>
    </row>
    <row r="43" spans="1:14" ht="15.75">
      <c r="A43" s="7"/>
      <c r="B43" s="7"/>
      <c r="C43" s="11"/>
      <c r="D43" s="5"/>
      <c r="E43" s="5"/>
      <c r="F43" s="14"/>
      <c r="G43" s="14"/>
      <c r="J43" s="19" t="e">
        <f>SUM(J7:J41)</f>
        <v>#REF!</v>
      </c>
      <c r="K43" s="19" t="e">
        <f>SUM(K7:K41)</f>
        <v>#REF!</v>
      </c>
      <c r="L43" s="19" t="e">
        <f>SUM(L7:L40)</f>
        <v>#REF!</v>
      </c>
      <c r="M43" s="19" t="e">
        <f>SUM(M7:M41)</f>
        <v>#REF!</v>
      </c>
      <c r="N43" s="19" t="e">
        <f>SUM(N7:N42)</f>
        <v>#REF!</v>
      </c>
    </row>
    <row r="44" spans="1:14" s="3" customFormat="1" ht="34.5" customHeight="1">
      <c r="A44" s="12"/>
      <c r="B44" s="12"/>
      <c r="C44" s="6"/>
      <c r="D44" s="13"/>
      <c r="E44" s="13"/>
      <c r="F44" s="13"/>
      <c r="G44" s="13"/>
      <c r="H44" s="1"/>
      <c r="N44" s="1"/>
    </row>
    <row r="45" spans="3:18" ht="18.75" customHeight="1">
      <c r="C45" s="15"/>
      <c r="D45" s="35"/>
      <c r="E45" s="35"/>
      <c r="F45" s="35"/>
      <c r="G45" s="4"/>
      <c r="H45" s="4"/>
      <c r="I45" s="4"/>
      <c r="J45" s="10"/>
      <c r="K45" s="20"/>
      <c r="L45" s="10"/>
      <c r="M45" s="22"/>
      <c r="N45" s="22"/>
      <c r="O45" s="21"/>
      <c r="P45" s="21"/>
      <c r="Q45" s="21"/>
      <c r="R45" s="21"/>
    </row>
  </sheetData>
  <sheetProtection/>
  <mergeCells count="8">
    <mergeCell ref="G4:G6"/>
    <mergeCell ref="F4:F6"/>
    <mergeCell ref="D4:D6"/>
    <mergeCell ref="E4:E6"/>
    <mergeCell ref="B4:B6"/>
    <mergeCell ref="D45:F45"/>
    <mergeCell ref="A4:A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2021-12-10T09:57:05Z</cp:lastPrinted>
  <dcterms:created xsi:type="dcterms:W3CDTF">2011-08-16T14:08:10Z</dcterms:created>
  <dcterms:modified xsi:type="dcterms:W3CDTF">2021-12-17T06:01:56Z</dcterms:modified>
  <cp:category/>
  <cp:version/>
  <cp:contentType/>
  <cp:contentStatus/>
</cp:coreProperties>
</file>